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Менеджмент" sheetId="4" r:id="rId1"/>
  </sheets>
  <definedNames>
    <definedName name="_xlnm.Print_Area" localSheetId="0">Менеджмент!$A$1:$I$39</definedName>
  </definedNames>
  <calcPr calcId="191029" refMode="R1C1"/>
</workbook>
</file>

<file path=xl/calcChain.xml><?xml version="1.0" encoding="utf-8"?>
<calcChain xmlns="http://schemas.openxmlformats.org/spreadsheetml/2006/main">
  <c r="C12" i="4" l="1"/>
  <c r="D26" i="4"/>
  <c r="D17" i="4"/>
  <c r="D33" i="4" l="1"/>
  <c r="C32" i="4"/>
  <c r="D31" i="4"/>
  <c r="D30" i="4"/>
  <c r="D29" i="4"/>
  <c r="D25" i="4"/>
  <c r="D24" i="4"/>
  <c r="D23" i="4"/>
  <c r="D22" i="4"/>
  <c r="D21" i="4"/>
  <c r="C20" i="4"/>
  <c r="C27" i="4" s="1"/>
  <c r="D27" i="4" s="1"/>
  <c r="D16" i="4"/>
  <c r="D15" i="4"/>
  <c r="D14" i="4"/>
  <c r="D13" i="4"/>
  <c r="C18" i="4"/>
  <c r="D18" i="4" s="1"/>
  <c r="D20" i="4" l="1"/>
  <c r="D12" i="4"/>
  <c r="D32" i="4"/>
  <c r="C36" i="4" l="1"/>
  <c r="D36" i="4"/>
</calcChain>
</file>

<file path=xl/sharedStrings.xml><?xml version="1.0" encoding="utf-8"?>
<sst xmlns="http://schemas.openxmlformats.org/spreadsheetml/2006/main" count="94" uniqueCount="63">
  <si>
    <t>Организация исследовательской деятельности</t>
  </si>
  <si>
    <t>Информационные ресурсы и технологии в менеджменте</t>
  </si>
  <si>
    <t>Педагогика и психология в высшей школе</t>
  </si>
  <si>
    <t>Итого:</t>
  </si>
  <si>
    <t>Профессиональный цикл</t>
  </si>
  <si>
    <t>Управленческая экономика</t>
  </si>
  <si>
    <t>Управление проектами</t>
  </si>
  <si>
    <t>Количество экзаменов</t>
  </si>
  <si>
    <t>М.1.</t>
  </si>
  <si>
    <t>М.1.1.</t>
  </si>
  <si>
    <t>М.1.2.</t>
  </si>
  <si>
    <t>М.1.3.</t>
  </si>
  <si>
    <t>М.1.В.</t>
  </si>
  <si>
    <t>М.3.</t>
  </si>
  <si>
    <t>Наименование дисциплин и видов учебной работы</t>
  </si>
  <si>
    <t>Кредиты по ECTS</t>
  </si>
  <si>
    <t>Форма контроля</t>
  </si>
  <si>
    <t>Распределение учебного времени</t>
  </si>
  <si>
    <t>в часах</t>
  </si>
  <si>
    <t>Примерное распределение по семестрам</t>
  </si>
  <si>
    <t>Общенаучный цикл</t>
  </si>
  <si>
    <t>Количество курсовых работ</t>
  </si>
  <si>
    <t>М.2.</t>
  </si>
  <si>
    <t>М.2.1.</t>
  </si>
  <si>
    <t>М.2.2.</t>
  </si>
  <si>
    <t>М.2.3.</t>
  </si>
  <si>
    <t>М.2.4.</t>
  </si>
  <si>
    <t>М.2.5.</t>
  </si>
  <si>
    <t>М.3.1</t>
  </si>
  <si>
    <t>М.3.2</t>
  </si>
  <si>
    <t>М.3.3</t>
  </si>
  <si>
    <t>М.4.</t>
  </si>
  <si>
    <t>1 курс</t>
  </si>
  <si>
    <t>2 курс</t>
  </si>
  <si>
    <t>Итоговая гос.аттестация,  включая подготовку ВКР</t>
  </si>
  <si>
    <t xml:space="preserve">Итого </t>
  </si>
  <si>
    <t>М.2.В.</t>
  </si>
  <si>
    <t>1 сем.</t>
  </si>
  <si>
    <t>2 сем.</t>
  </si>
  <si>
    <t>3 сем.</t>
  </si>
  <si>
    <t>МИНИСТЕРСТВО ОБРАЗОВАНИЯ И НАУКИ КЫРГЫЗСКОЙ РЕСПУБЛИКИ</t>
  </si>
  <si>
    <t>"Утверждаю"</t>
  </si>
  <si>
    <t>_________________________ МОиН КР</t>
  </si>
  <si>
    <t>ПРИМЕРНЫЙ УЧЕБНЫЙ ПЛАН</t>
  </si>
  <si>
    <t>Рег. № __________________</t>
  </si>
  <si>
    <t>Направление: 580200  МЕНЕДЖМЕНТ</t>
  </si>
  <si>
    <t>Академическая степень: Магистр</t>
  </si>
  <si>
    <t>М.1.4.</t>
  </si>
  <si>
    <t>х</t>
  </si>
  <si>
    <t>Научно-исследовательская работа в семестре</t>
  </si>
  <si>
    <t>Научно-педагогическая практика</t>
  </si>
  <si>
    <t>Научно-исследовательская практика</t>
  </si>
  <si>
    <t>1,2,3,4</t>
  </si>
  <si>
    <t>Обязательная часть</t>
  </si>
  <si>
    <t>Элективная часть</t>
  </si>
  <si>
    <t>Методы стратегического менеджмента</t>
  </si>
  <si>
    <t>Организационное поведение</t>
  </si>
  <si>
    <t>Управление изменениями</t>
  </si>
  <si>
    <t>"___"____________________ 2020г.</t>
  </si>
  <si>
    <t>Теория управленческой науки и методология исследований в менеджменте</t>
  </si>
  <si>
    <t>Нормативный срок обучения 2 года</t>
  </si>
  <si>
    <t>4 сем.</t>
  </si>
  <si>
    <t>Председатель УМО МОиН КР, д.э.н., профессор _________________ Токсобаева Б.А.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</si>
</sst>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Courier New"/>
      <family val="3"/>
      <charset val="204"/>
    </font>
    <font>
      <sz val="12"/>
      <color theme="1"/>
      <name val="Courier New"/>
      <family val="3"/>
      <charset val="204"/>
    </font>
    <font>
      <sz val="12"/>
      <name val="Courier New"/>
      <family val="3"/>
      <charset val="204"/>
    </font>
    <font>
      <b/>
      <sz val="12"/>
      <color theme="1"/>
      <name val="Courier New"/>
      <family val="3"/>
      <charset val="204"/>
    </font>
    <font>
      <b/>
      <i/>
      <sz val="12"/>
      <color theme="1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Fill="1" applyBorder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view="pageBreakPreview" zoomScale="60" zoomScaleNormal="90" workbookViewId="0">
      <selection activeCell="D13" sqref="D13"/>
    </sheetView>
  </sheetViews>
  <sheetFormatPr defaultRowHeight="15" x14ac:dyDescent="0.25"/>
  <cols>
    <col min="1" max="1" width="8.7109375" customWidth="1"/>
    <col min="2" max="2" width="40.28515625" customWidth="1"/>
    <col min="3" max="3" width="11.5703125" customWidth="1"/>
    <col min="4" max="4" width="10" customWidth="1"/>
    <col min="5" max="5" width="10.140625" customWidth="1"/>
    <col min="6" max="6" width="9.28515625" customWidth="1"/>
    <col min="7" max="7" width="9.42578125" customWidth="1"/>
    <col min="8" max="8" width="11.5703125" customWidth="1"/>
    <col min="9" max="9" width="16.7109375" customWidth="1"/>
  </cols>
  <sheetData>
    <row r="1" spans="1:10" ht="16.5" x14ac:dyDescent="0.3">
      <c r="A1" s="5"/>
      <c r="B1" s="7"/>
      <c r="C1" s="8" t="s">
        <v>40</v>
      </c>
      <c r="D1" s="8"/>
      <c r="E1" s="8"/>
      <c r="F1" s="8"/>
      <c r="G1" s="8"/>
      <c r="H1" s="8"/>
      <c r="I1" s="8"/>
      <c r="J1" s="7"/>
    </row>
    <row r="2" spans="1:10" ht="16.5" x14ac:dyDescent="0.3">
      <c r="A2" s="5" t="s">
        <v>41</v>
      </c>
      <c r="B2" s="7"/>
      <c r="C2" s="8"/>
      <c r="D2" s="8"/>
      <c r="E2" s="8"/>
      <c r="F2" s="8"/>
      <c r="G2" s="8"/>
      <c r="H2" s="8"/>
      <c r="I2" s="8"/>
      <c r="J2" s="7"/>
    </row>
    <row r="3" spans="1:10" ht="16.5" x14ac:dyDescent="0.3">
      <c r="A3" s="5" t="s">
        <v>42</v>
      </c>
      <c r="B3" s="7"/>
      <c r="C3" s="8"/>
      <c r="D3" s="8"/>
      <c r="E3" s="8"/>
      <c r="F3" s="8"/>
      <c r="G3" s="8"/>
      <c r="H3" s="8"/>
      <c r="I3" s="8"/>
      <c r="J3" s="7"/>
    </row>
    <row r="4" spans="1:10" ht="16.5" x14ac:dyDescent="0.3">
      <c r="A4" s="5" t="s">
        <v>58</v>
      </c>
      <c r="B4" s="7"/>
      <c r="C4" s="8" t="s">
        <v>43</v>
      </c>
      <c r="D4" s="8"/>
      <c r="E4" s="8"/>
      <c r="F4" s="8"/>
      <c r="G4" s="8"/>
      <c r="H4" s="8"/>
      <c r="I4" s="8"/>
      <c r="J4" s="7"/>
    </row>
    <row r="5" spans="1:10" ht="16.5" x14ac:dyDescent="0.3">
      <c r="A5" s="5" t="s">
        <v>44</v>
      </c>
      <c r="B5" s="7"/>
      <c r="C5" s="9"/>
      <c r="D5" s="8"/>
      <c r="E5" s="8"/>
      <c r="F5" s="8"/>
      <c r="G5" s="7"/>
      <c r="H5" s="8" t="s">
        <v>45</v>
      </c>
      <c r="I5" s="8"/>
      <c r="J5" s="7"/>
    </row>
    <row r="6" spans="1:10" ht="16.5" x14ac:dyDescent="0.3">
      <c r="A6" s="5"/>
      <c r="B6" s="7"/>
      <c r="C6" s="9"/>
      <c r="D6" s="8"/>
      <c r="E6" s="7"/>
      <c r="F6" s="10" t="s">
        <v>46</v>
      </c>
      <c r="G6" s="7"/>
      <c r="H6" s="8"/>
      <c r="I6" s="8"/>
      <c r="J6" s="7"/>
    </row>
    <row r="7" spans="1:10" ht="15" customHeight="1" x14ac:dyDescent="0.3">
      <c r="A7" s="5"/>
      <c r="B7" s="7"/>
      <c r="C7" s="9"/>
      <c r="E7" s="10" t="s">
        <v>60</v>
      </c>
      <c r="F7" s="8"/>
      <c r="G7" s="8"/>
      <c r="H7" s="8"/>
      <c r="I7" s="7"/>
    </row>
    <row r="8" spans="1:10" ht="51" customHeight="1" x14ac:dyDescent="0.25">
      <c r="A8" s="26"/>
      <c r="B8" s="27" t="s">
        <v>14</v>
      </c>
      <c r="C8" s="27" t="s">
        <v>17</v>
      </c>
      <c r="D8" s="27"/>
      <c r="E8" s="24" t="s">
        <v>19</v>
      </c>
      <c r="F8" s="24"/>
      <c r="G8" s="24"/>
      <c r="H8" s="24"/>
      <c r="I8" s="24"/>
      <c r="J8" s="7"/>
    </row>
    <row r="9" spans="1:10" ht="16.5" customHeight="1" x14ac:dyDescent="0.25">
      <c r="A9" s="26"/>
      <c r="B9" s="27"/>
      <c r="C9" s="27" t="s">
        <v>15</v>
      </c>
      <c r="D9" s="24" t="s">
        <v>18</v>
      </c>
      <c r="E9" s="23" t="s">
        <v>32</v>
      </c>
      <c r="F9" s="23"/>
      <c r="G9" s="23" t="s">
        <v>33</v>
      </c>
      <c r="H9" s="23"/>
      <c r="I9" s="27" t="s">
        <v>16</v>
      </c>
      <c r="J9" s="7"/>
    </row>
    <row r="10" spans="1:10" ht="31.5" x14ac:dyDescent="0.25">
      <c r="A10" s="26"/>
      <c r="B10" s="27"/>
      <c r="C10" s="24"/>
      <c r="D10" s="24"/>
      <c r="E10" s="21" t="s">
        <v>37</v>
      </c>
      <c r="F10" s="21" t="s">
        <v>38</v>
      </c>
      <c r="G10" s="21" t="s">
        <v>39</v>
      </c>
      <c r="H10" s="21" t="s">
        <v>61</v>
      </c>
      <c r="I10" s="27"/>
      <c r="J10" s="7"/>
    </row>
    <row r="11" spans="1:10" ht="18" customHeight="1" x14ac:dyDescent="0.25">
      <c r="A11" s="2"/>
      <c r="B11" s="23" t="s">
        <v>20</v>
      </c>
      <c r="C11" s="23"/>
      <c r="D11" s="23"/>
      <c r="E11" s="23"/>
      <c r="F11" s="23"/>
      <c r="G11" s="24"/>
      <c r="H11" s="24"/>
      <c r="I11" s="24"/>
      <c r="J11" s="7"/>
    </row>
    <row r="12" spans="1:10" ht="16.5" x14ac:dyDescent="0.25">
      <c r="A12" s="1" t="s">
        <v>8</v>
      </c>
      <c r="B12" s="19" t="s">
        <v>53</v>
      </c>
      <c r="C12" s="19">
        <f>C13+C14+C15+C16</f>
        <v>12</v>
      </c>
      <c r="D12" s="19">
        <f>D13+D14+D15+D16</f>
        <v>360</v>
      </c>
      <c r="E12" s="19" t="s">
        <v>48</v>
      </c>
      <c r="F12" s="19" t="s">
        <v>48</v>
      </c>
      <c r="G12" s="19"/>
      <c r="H12" s="19"/>
      <c r="I12" s="19"/>
      <c r="J12" s="7"/>
    </row>
    <row r="13" spans="1:10" ht="47.25" x14ac:dyDescent="0.25">
      <c r="A13" s="1" t="s">
        <v>9</v>
      </c>
      <c r="B13" s="17" t="s">
        <v>59</v>
      </c>
      <c r="C13" s="18">
        <v>3</v>
      </c>
      <c r="D13" s="18">
        <f>C13*30</f>
        <v>90</v>
      </c>
      <c r="E13" s="12" t="s">
        <v>48</v>
      </c>
      <c r="F13" s="18"/>
      <c r="G13" s="18"/>
      <c r="H13" s="18"/>
      <c r="I13" s="18">
        <v>1</v>
      </c>
      <c r="J13" s="7"/>
    </row>
    <row r="14" spans="1:10" ht="47.25" x14ac:dyDescent="0.25">
      <c r="A14" s="1" t="s">
        <v>10</v>
      </c>
      <c r="B14" s="17" t="s">
        <v>0</v>
      </c>
      <c r="C14" s="18">
        <v>3</v>
      </c>
      <c r="D14" s="18">
        <f t="shared" ref="D14:D15" si="0">C14*30</f>
        <v>90</v>
      </c>
      <c r="E14" s="12" t="s">
        <v>48</v>
      </c>
      <c r="F14" s="18"/>
      <c r="G14" s="18"/>
      <c r="H14" s="18"/>
      <c r="I14" s="18">
        <v>1</v>
      </c>
      <c r="J14" s="7"/>
    </row>
    <row r="15" spans="1:10" ht="31.5" x14ac:dyDescent="0.25">
      <c r="A15" s="1" t="s">
        <v>11</v>
      </c>
      <c r="B15" s="17" t="s">
        <v>1</v>
      </c>
      <c r="C15" s="18">
        <v>4</v>
      </c>
      <c r="D15" s="18">
        <f t="shared" si="0"/>
        <v>120</v>
      </c>
      <c r="E15" s="12" t="s">
        <v>48</v>
      </c>
      <c r="F15" s="18"/>
      <c r="G15" s="18"/>
      <c r="H15" s="18"/>
      <c r="I15" s="18">
        <v>1</v>
      </c>
      <c r="J15" s="7"/>
    </row>
    <row r="16" spans="1:10" ht="31.5" x14ac:dyDescent="0.25">
      <c r="A16" s="4" t="s">
        <v>47</v>
      </c>
      <c r="B16" s="17" t="s">
        <v>2</v>
      </c>
      <c r="C16" s="18">
        <v>2</v>
      </c>
      <c r="D16" s="18">
        <f>C16*30</f>
        <v>60</v>
      </c>
      <c r="E16" s="12" t="s">
        <v>48</v>
      </c>
      <c r="F16" s="18"/>
      <c r="G16" s="18"/>
      <c r="H16" s="18"/>
      <c r="I16" s="18">
        <v>1</v>
      </c>
      <c r="J16" s="7"/>
    </row>
    <row r="17" spans="1:10" ht="16.5" x14ac:dyDescent="0.25">
      <c r="A17" s="1" t="s">
        <v>12</v>
      </c>
      <c r="B17" s="19" t="s">
        <v>54</v>
      </c>
      <c r="C17" s="19">
        <v>16</v>
      </c>
      <c r="D17" s="19">
        <f>C17*30</f>
        <v>480</v>
      </c>
      <c r="E17" s="19" t="s">
        <v>48</v>
      </c>
      <c r="F17" s="19" t="s">
        <v>48</v>
      </c>
      <c r="G17" s="19"/>
      <c r="H17" s="19"/>
      <c r="I17" s="19"/>
      <c r="J17" s="7"/>
    </row>
    <row r="18" spans="1:10" ht="16.5" x14ac:dyDescent="0.25">
      <c r="A18" s="3"/>
      <c r="B18" s="22" t="s">
        <v>35</v>
      </c>
      <c r="C18" s="19">
        <f>C12+C17</f>
        <v>28</v>
      </c>
      <c r="D18" s="19">
        <f>C18*30</f>
        <v>840</v>
      </c>
      <c r="E18" s="19"/>
      <c r="F18" s="19"/>
      <c r="G18" s="19"/>
      <c r="H18" s="19"/>
      <c r="I18" s="18"/>
      <c r="J18" s="7"/>
    </row>
    <row r="19" spans="1:10" ht="21.75" customHeight="1" x14ac:dyDescent="0.25">
      <c r="A19" s="1"/>
      <c r="B19" s="25" t="s">
        <v>4</v>
      </c>
      <c r="C19" s="24"/>
      <c r="D19" s="24"/>
      <c r="E19" s="24"/>
      <c r="F19" s="24"/>
      <c r="G19" s="24"/>
      <c r="H19" s="24"/>
      <c r="I19" s="24"/>
      <c r="J19" s="7"/>
    </row>
    <row r="20" spans="1:10" ht="16.5" x14ac:dyDescent="0.25">
      <c r="A20" s="1" t="s">
        <v>22</v>
      </c>
      <c r="B20" s="19" t="s">
        <v>53</v>
      </c>
      <c r="C20" s="19">
        <f>C21+C22+C23+C24+C25</f>
        <v>20</v>
      </c>
      <c r="D20" s="19">
        <f t="shared" ref="D20" si="1">D21+D22+D23+D24+D25</f>
        <v>600</v>
      </c>
      <c r="E20" s="19" t="s">
        <v>48</v>
      </c>
      <c r="F20" s="19" t="s">
        <v>48</v>
      </c>
      <c r="G20" s="19" t="s">
        <v>48</v>
      </c>
      <c r="H20" s="19"/>
      <c r="I20" s="18"/>
      <c r="J20" s="7"/>
    </row>
    <row r="21" spans="1:10" ht="31.5" x14ac:dyDescent="0.25">
      <c r="A21" s="1" t="s">
        <v>23</v>
      </c>
      <c r="B21" s="17" t="s">
        <v>55</v>
      </c>
      <c r="C21" s="18">
        <v>4</v>
      </c>
      <c r="D21" s="18">
        <f>C21*30</f>
        <v>120</v>
      </c>
      <c r="E21" s="12" t="s">
        <v>48</v>
      </c>
      <c r="F21" s="18"/>
      <c r="G21" s="18"/>
      <c r="H21" s="18"/>
      <c r="I21" s="18">
        <v>1</v>
      </c>
      <c r="J21" s="7"/>
    </row>
    <row r="22" spans="1:10" ht="15.75" x14ac:dyDescent="0.25">
      <c r="A22" s="1" t="s">
        <v>24</v>
      </c>
      <c r="B22" s="11" t="s">
        <v>5</v>
      </c>
      <c r="C22" s="18">
        <v>4</v>
      </c>
      <c r="D22" s="18">
        <f t="shared" ref="D22:D27" si="2">C22*30</f>
        <v>120</v>
      </c>
      <c r="E22" s="12" t="s">
        <v>48</v>
      </c>
      <c r="F22" s="18"/>
      <c r="G22" s="18"/>
      <c r="H22" s="18"/>
      <c r="I22" s="18">
        <v>1</v>
      </c>
      <c r="J22" s="7"/>
    </row>
    <row r="23" spans="1:10" ht="15.75" x14ac:dyDescent="0.25">
      <c r="A23" s="1" t="s">
        <v>25</v>
      </c>
      <c r="B23" s="11" t="s">
        <v>6</v>
      </c>
      <c r="C23" s="18">
        <v>4</v>
      </c>
      <c r="D23" s="18">
        <f t="shared" si="2"/>
        <v>120</v>
      </c>
      <c r="E23" s="12"/>
      <c r="F23" s="18" t="s">
        <v>48</v>
      </c>
      <c r="G23" s="18"/>
      <c r="H23" s="18"/>
      <c r="I23" s="18">
        <v>2</v>
      </c>
      <c r="J23" s="7"/>
    </row>
    <row r="24" spans="1:10" ht="15.75" x14ac:dyDescent="0.25">
      <c r="A24" s="1" t="s">
        <v>26</v>
      </c>
      <c r="B24" s="16" t="s">
        <v>56</v>
      </c>
      <c r="C24" s="18">
        <v>4</v>
      </c>
      <c r="D24" s="18">
        <f t="shared" si="2"/>
        <v>120</v>
      </c>
      <c r="E24" s="12"/>
      <c r="F24" s="18" t="s">
        <v>48</v>
      </c>
      <c r="G24" s="18"/>
      <c r="H24" s="18"/>
      <c r="I24" s="18">
        <v>2</v>
      </c>
      <c r="J24" s="7"/>
    </row>
    <row r="25" spans="1:10" ht="15.75" x14ac:dyDescent="0.25">
      <c r="A25" s="1" t="s">
        <v>27</v>
      </c>
      <c r="B25" s="16" t="s">
        <v>57</v>
      </c>
      <c r="C25" s="18">
        <v>4</v>
      </c>
      <c r="D25" s="18">
        <f t="shared" si="2"/>
        <v>120</v>
      </c>
      <c r="E25" s="12"/>
      <c r="F25" s="18"/>
      <c r="G25" s="18" t="s">
        <v>48</v>
      </c>
      <c r="H25" s="18"/>
      <c r="I25" s="18">
        <v>3</v>
      </c>
      <c r="J25" s="7"/>
    </row>
    <row r="26" spans="1:10" ht="16.5" x14ac:dyDescent="0.25">
      <c r="A26" s="1" t="s">
        <v>36</v>
      </c>
      <c r="B26" s="19" t="s">
        <v>54</v>
      </c>
      <c r="C26" s="19">
        <v>28</v>
      </c>
      <c r="D26" s="19">
        <f t="shared" si="2"/>
        <v>840</v>
      </c>
      <c r="E26" s="19" t="s">
        <v>48</v>
      </c>
      <c r="F26" s="19" t="s">
        <v>48</v>
      </c>
      <c r="G26" s="19" t="s">
        <v>48</v>
      </c>
      <c r="H26" s="19" t="s">
        <v>48</v>
      </c>
      <c r="I26" s="18"/>
      <c r="J26" s="7"/>
    </row>
    <row r="27" spans="1:10" ht="16.5" x14ac:dyDescent="0.25">
      <c r="A27" s="2"/>
      <c r="B27" s="13" t="s">
        <v>3</v>
      </c>
      <c r="C27" s="19">
        <f>C20+C26</f>
        <v>48</v>
      </c>
      <c r="D27" s="19">
        <f t="shared" si="2"/>
        <v>1440</v>
      </c>
      <c r="E27" s="19"/>
      <c r="F27" s="19"/>
      <c r="G27" s="19"/>
      <c r="H27" s="19"/>
      <c r="I27" s="19"/>
      <c r="J27" s="7"/>
    </row>
    <row r="28" spans="1:10" ht="16.5" x14ac:dyDescent="0.25">
      <c r="A28" s="1" t="s">
        <v>13</v>
      </c>
      <c r="B28" s="23" t="s">
        <v>53</v>
      </c>
      <c r="C28" s="23"/>
      <c r="D28" s="23"/>
      <c r="E28" s="23"/>
      <c r="F28" s="23"/>
      <c r="G28" s="18"/>
      <c r="H28" s="18"/>
      <c r="I28" s="18"/>
      <c r="J28" s="7"/>
    </row>
    <row r="29" spans="1:10" ht="15.75" x14ac:dyDescent="0.25">
      <c r="A29" s="1" t="s">
        <v>28</v>
      </c>
      <c r="B29" s="11" t="s">
        <v>50</v>
      </c>
      <c r="C29" s="18">
        <v>4</v>
      </c>
      <c r="D29" s="18">
        <f>C29*30</f>
        <v>120</v>
      </c>
      <c r="E29" s="18"/>
      <c r="F29" s="18" t="s">
        <v>48</v>
      </c>
      <c r="G29" s="18"/>
      <c r="H29" s="18"/>
      <c r="I29" s="18">
        <v>2</v>
      </c>
      <c r="J29" s="7"/>
    </row>
    <row r="30" spans="1:10" ht="15.75" x14ac:dyDescent="0.25">
      <c r="A30" s="1" t="s">
        <v>29</v>
      </c>
      <c r="B30" s="11" t="s">
        <v>51</v>
      </c>
      <c r="C30" s="18">
        <v>8</v>
      </c>
      <c r="D30" s="18">
        <f t="shared" ref="D30:D31" si="3">C30*30</f>
        <v>240</v>
      </c>
      <c r="E30" s="18"/>
      <c r="F30" s="18"/>
      <c r="G30" s="18"/>
      <c r="H30" s="18" t="s">
        <v>48</v>
      </c>
      <c r="I30" s="18">
        <v>4</v>
      </c>
      <c r="J30" s="7"/>
    </row>
    <row r="31" spans="1:10" ht="31.5" x14ac:dyDescent="0.25">
      <c r="A31" s="1" t="s">
        <v>30</v>
      </c>
      <c r="B31" s="17" t="s">
        <v>49</v>
      </c>
      <c r="C31" s="18">
        <v>12</v>
      </c>
      <c r="D31" s="18">
        <f t="shared" si="3"/>
        <v>360</v>
      </c>
      <c r="E31" s="18" t="s">
        <v>48</v>
      </c>
      <c r="F31" s="18" t="s">
        <v>48</v>
      </c>
      <c r="G31" s="18" t="s">
        <v>48</v>
      </c>
      <c r="H31" s="18" t="s">
        <v>48</v>
      </c>
      <c r="I31" s="18" t="s">
        <v>52</v>
      </c>
      <c r="J31" s="7"/>
    </row>
    <row r="32" spans="1:10" ht="16.5" x14ac:dyDescent="0.25">
      <c r="A32" s="1"/>
      <c r="B32" s="19" t="s">
        <v>3</v>
      </c>
      <c r="C32" s="19">
        <f>SUM(C29:C31)</f>
        <v>24</v>
      </c>
      <c r="D32" s="19">
        <f>SUM(D29:D31)</f>
        <v>720</v>
      </c>
      <c r="E32" s="19"/>
      <c r="F32" s="19"/>
      <c r="G32" s="19"/>
      <c r="H32" s="19"/>
      <c r="I32" s="19"/>
      <c r="J32" s="7"/>
    </row>
    <row r="33" spans="1:10" ht="15.75" x14ac:dyDescent="0.25">
      <c r="A33" s="1" t="s">
        <v>31</v>
      </c>
      <c r="B33" s="11" t="s">
        <v>34</v>
      </c>
      <c r="C33" s="18">
        <v>20</v>
      </c>
      <c r="D33" s="18">
        <f>C33*30</f>
        <v>600</v>
      </c>
      <c r="E33" s="18"/>
      <c r="F33" s="18"/>
      <c r="G33" s="18"/>
      <c r="H33" s="18" t="s">
        <v>48</v>
      </c>
      <c r="I33" s="18">
        <v>4</v>
      </c>
      <c r="J33" s="7"/>
    </row>
    <row r="34" spans="1:10" ht="15.75" x14ac:dyDescent="0.25">
      <c r="A34" s="4"/>
      <c r="B34" s="11" t="s">
        <v>7</v>
      </c>
      <c r="C34" s="18"/>
      <c r="D34" s="18"/>
      <c r="E34" s="18"/>
      <c r="F34" s="18"/>
      <c r="G34" s="18"/>
      <c r="H34" s="18"/>
      <c r="I34" s="18"/>
      <c r="J34" s="7"/>
    </row>
    <row r="35" spans="1:10" ht="15.75" x14ac:dyDescent="0.25">
      <c r="A35" s="20"/>
      <c r="B35" s="11" t="s">
        <v>21</v>
      </c>
      <c r="C35" s="18"/>
      <c r="D35" s="18"/>
      <c r="E35" s="18"/>
      <c r="F35" s="18"/>
      <c r="G35" s="18"/>
      <c r="H35" s="18"/>
      <c r="I35" s="18"/>
      <c r="J35" s="7"/>
    </row>
    <row r="36" spans="1:10" ht="16.5" x14ac:dyDescent="0.25">
      <c r="A36" s="20"/>
      <c r="B36" s="19" t="s">
        <v>3</v>
      </c>
      <c r="C36" s="19">
        <f>C27+C32+C33+C18</f>
        <v>120</v>
      </c>
      <c r="D36" s="19">
        <f>D27+D32+D33+D18</f>
        <v>3600</v>
      </c>
      <c r="E36" s="19">
        <v>30</v>
      </c>
      <c r="F36" s="19">
        <v>30</v>
      </c>
      <c r="G36" s="19">
        <v>30</v>
      </c>
      <c r="H36" s="19">
        <v>30</v>
      </c>
      <c r="I36" s="18"/>
      <c r="J36" s="7"/>
    </row>
    <row r="37" spans="1:10" ht="15.75" x14ac:dyDescent="0.25">
      <c r="B37" s="7"/>
      <c r="C37" s="7"/>
      <c r="D37" s="7"/>
      <c r="E37" s="7"/>
      <c r="F37" s="7"/>
      <c r="G37" s="7"/>
      <c r="H37" s="7"/>
      <c r="I37" s="7"/>
      <c r="J37" s="7"/>
    </row>
    <row r="38" spans="1:10" ht="16.5" x14ac:dyDescent="0.3">
      <c r="B38" s="6" t="s">
        <v>62</v>
      </c>
      <c r="C38" s="14"/>
      <c r="D38" s="7"/>
      <c r="E38" s="14"/>
      <c r="F38" s="14"/>
      <c r="G38" s="7"/>
      <c r="H38" s="7"/>
      <c r="I38" s="7"/>
      <c r="J38" s="7"/>
    </row>
    <row r="39" spans="1:10" ht="29.25" customHeight="1" x14ac:dyDescent="0.25">
      <c r="B39" s="15"/>
      <c r="C39" s="14"/>
      <c r="D39" s="7"/>
      <c r="E39" s="14"/>
      <c r="F39" s="14"/>
      <c r="G39" s="7"/>
      <c r="H39" s="7"/>
      <c r="I39" s="7"/>
      <c r="J39" s="7"/>
    </row>
  </sheetData>
  <mergeCells count="12">
    <mergeCell ref="B11:I11"/>
    <mergeCell ref="B19:I19"/>
    <mergeCell ref="B28:F28"/>
    <mergeCell ref="A8:A10"/>
    <mergeCell ref="B8:B10"/>
    <mergeCell ref="C8:D8"/>
    <mergeCell ref="E8:I8"/>
    <mergeCell ref="C9:C10"/>
    <mergeCell ref="D9:D10"/>
    <mergeCell ref="E9:F9"/>
    <mergeCell ref="G9:H9"/>
    <mergeCell ref="I9:I10"/>
  </mergeCells>
  <pageMargins left="0.51181102362204722" right="0.51181102362204722" top="0.55118110236220474" bottom="0.55118110236220474" header="0.31496062992125984" footer="0.31496062992125984"/>
  <pageSetup paperSize="9" orientation="landscape" verticalDpi="0" r:id="rId1"/>
  <rowBreaks count="1" manualBreakCount="1">
    <brk id="1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Менеджмент</vt:lpstr>
      <vt:lpstr>Менеджмент!Область_печати</vt:lpstr>
    </vt:vector>
  </TitlesOfParts>
  <Company>КЭУ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Азема</dc:creator>
  <cp:lastModifiedBy>Сотрудник</cp:lastModifiedBy>
  <cp:lastPrinted>2022-02-01T06:36:05Z</cp:lastPrinted>
  <dcterms:created xsi:type="dcterms:W3CDTF">2014-10-27T11:47:29Z</dcterms:created>
  <dcterms:modified xsi:type="dcterms:W3CDTF">2022-02-01T06:36:26Z</dcterms:modified>
</cp:coreProperties>
</file>